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10" yWindow="-110" windowWidth="23260" windowHeight="127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D9"/>
  <c r="D14"/>
  <c r="D13"/>
  <c r="D10"/>
  <c r="D11"/>
  <c r="D12"/>
  <c r="D8"/>
  <c r="D7"/>
  <c r="D3"/>
  <c r="D4"/>
  <c r="D5"/>
  <c r="D6"/>
  <c r="D2"/>
  <c r="D22" l="1"/>
  <c r="D23" s="1"/>
</calcChain>
</file>

<file path=xl/sharedStrings.xml><?xml version="1.0" encoding="utf-8"?>
<sst xmlns="http://schemas.openxmlformats.org/spreadsheetml/2006/main" count="47" uniqueCount="46">
  <si>
    <t>ITEM</t>
  </si>
  <si>
    <t>QTY</t>
  </si>
  <si>
    <t>PRICE</t>
  </si>
  <si>
    <t>TOTAL</t>
  </si>
  <si>
    <t>1/2" PLYWOOD</t>
  </si>
  <si>
    <t>2X4X10</t>
  </si>
  <si>
    <t>2X4X16</t>
  </si>
  <si>
    <t>2x6x10</t>
  </si>
  <si>
    <t>ROOF VENT</t>
  </si>
  <si>
    <t>2X4X92-5/8</t>
  </si>
  <si>
    <t>https://www.homedepot.ca/product/prestofen-shed-windows-17x35-pvc/1000146340</t>
  </si>
  <si>
    <t>https://www.homedepot.ca/product/gaf-timberline-hdz-pewter-gray-laminated-high-definition-shingles-33-3-sq-ft-per-bundle-21-pcs-/1000730981</t>
  </si>
  <si>
    <t>SHINGLES 33.3 sq. ft. per)</t>
  </si>
  <si>
    <t>VINYL STARTER STRIP</t>
  </si>
  <si>
    <t>VINYL OUTSIDE CORNER</t>
  </si>
  <si>
    <t>VINYL J CHANNEL</t>
  </si>
  <si>
    <t>LINK</t>
  </si>
  <si>
    <t>1-1/4" ROOFING NAILS</t>
  </si>
  <si>
    <t>https://www.homedepot.ca/product/abtco-cedar-creek-d4d-khaki-piece-/1000705293</t>
  </si>
  <si>
    <t>https://www.homedepot.ca/product/abtco-1-2-inch-outside-corner-post-oscp-white-piece-/1000114185?rrec=true</t>
  </si>
  <si>
    <t>https://www.homedepot.ca/product/abtco-5-8-inch-j-channel-white-piece-/1000173358?rrec=true</t>
  </si>
  <si>
    <t>https://www.homedepot.ca/product/abtco-vinyl-starter-strip-piece-/1000114265?rrec=true</t>
  </si>
  <si>
    <t>https://www.homedepot.ca/product/gaf-master-flow-37-sq-in-nfa-high-impact-resin-super-low-profile-slant-back-roof-louver-static-vent-in-black/1001090036</t>
  </si>
  <si>
    <t>https://www.homedepot.ca/product/paulin--8-x-3-inch-flat-head-square-drive-construction-screws-1000-pcs/1001528391</t>
  </si>
  <si>
    <t>https://www.homedepot.ca/product/paulin--6-x-1-5-8-inch-flat-head-square-drive-construction-screws-in-yellow-zinc-500pcs/1000174531</t>
  </si>
  <si>
    <t>1-5/8" SCREWS (500)</t>
  </si>
  <si>
    <t>3" SCREWS (1000)</t>
  </si>
  <si>
    <t>https://www.homedepot.ca/product/2x4x10-spf-dimension-lumber/1000100158</t>
  </si>
  <si>
    <t>https://www.homedepot.ca/product/2x4x16-spf-dimension-lumber/1000100162</t>
  </si>
  <si>
    <t>https://www.homedepot.ca/product/2x4x92-5-8-framing-lumber/1000112105</t>
  </si>
  <si>
    <t>https://www.homedepot.ca/product/1-2-inch-x-4-ft-x-8-ft-standard-spruce-plywood-board/1000173236</t>
  </si>
  <si>
    <t>https://www.homedepot.ca/product/2x6x10-spf-dimensional-lumber/1000100164</t>
  </si>
  <si>
    <t>DOOR PRE HUNG</t>
  </si>
  <si>
    <t>WINDOW SINGLE PANE</t>
  </si>
  <si>
    <t>SCREENING</t>
  </si>
  <si>
    <t>https://www.homedepot.ca/product/phifer-bettervue-36-inch-x-25-ft-black-insect-screen/1000858627</t>
  </si>
  <si>
    <t>SILL GASKET</t>
  </si>
  <si>
    <t>https://www.homedepot.ca/product/owens-corning-propink-comfortseal-sill-gasket-3-1-2-inch-x-82-ft-x-3-16-inch/1000150655</t>
  </si>
  <si>
    <t>CAULKING</t>
  </si>
  <si>
    <t>https://www.homedepot.ca/product/behr-barn-fence-exterior-paint-flat-white-3-79-l/1001342529</t>
  </si>
  <si>
    <t>EXTERIOR WHITE PAINT</t>
  </si>
  <si>
    <t>13% TAX</t>
  </si>
  <si>
    <t>https://www.homedepot.ca/product/veranda-36-inch-x-80-inch-x-4-9-16-inch-6-panel-single-primed-steel-prehung-front-door-lh/1000108119</t>
  </si>
  <si>
    <t>https://www.homedepot.ca/product/crisp-air-roofing-coil-nails-1-1-4-inch/1001603470</t>
  </si>
  <si>
    <t>https://www.homedepot.ca/product/dap-dynaflex-230-premium-300-ml-indoor-outdoor-white-sealant/1000160762</t>
  </si>
  <si>
    <t>VINYL SIDING (12' BY 9')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</si>
</sst>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90" zoomScaleNormal="90" workbookViewId="0">
      <selection activeCell="E21" sqref="E21"/>
    </sheetView>
  </sheetViews>
  <sheetFormatPr defaultColWidth="8.90625" defaultRowHeight="14.5"/>
  <cols>
    <col min="1" max="1" width="23.36328125" style="1" bestFit="1" customWidth="1"/>
    <col min="2" max="2" width="4.6328125" style="3" bestFit="1" customWidth="1"/>
    <col min="3" max="3" width="8.6328125" style="1" bestFit="1" customWidth="1"/>
    <col min="4" max="4" width="10" style="1" bestFit="1" customWidth="1"/>
    <col min="5" max="5" width="172.453125" style="1" customWidth="1"/>
    <col min="6" max="16384" width="8.90625" style="1"/>
  </cols>
  <sheetData>
    <row r="1" spans="1:5" s="2" customFormat="1">
      <c r="A1" s="2" t="s">
        <v>0</v>
      </c>
      <c r="B1" s="4" t="s">
        <v>1</v>
      </c>
      <c r="C1" s="2" t="s">
        <v>2</v>
      </c>
      <c r="D1" s="2" t="s">
        <v>3</v>
      </c>
      <c r="E1" s="2" t="s">
        <v>16</v>
      </c>
    </row>
    <row r="2" spans="1:5">
      <c r="A2" s="1" t="s">
        <v>4</v>
      </c>
      <c r="B2" s="3">
        <v>26</v>
      </c>
      <c r="C2" s="1">
        <v>41.78</v>
      </c>
      <c r="D2" s="1">
        <f>B2*C2</f>
        <v>1086.28</v>
      </c>
      <c r="E2" s="1" t="s">
        <v>30</v>
      </c>
    </row>
    <row r="3" spans="1:5">
      <c r="A3" s="1" t="s">
        <v>9</v>
      </c>
      <c r="B3" s="3">
        <v>74</v>
      </c>
      <c r="C3" s="1">
        <v>3.98</v>
      </c>
      <c r="D3" s="1">
        <f t="shared" ref="D3:D21" si="0">B3*C3</f>
        <v>294.52</v>
      </c>
      <c r="E3" s="1" t="s">
        <v>29</v>
      </c>
    </row>
    <row r="4" spans="1:5">
      <c r="A4" s="1" t="s">
        <v>5</v>
      </c>
      <c r="B4" s="3">
        <v>23</v>
      </c>
      <c r="C4" s="1">
        <v>6.91</v>
      </c>
      <c r="D4" s="1">
        <f t="shared" si="0"/>
        <v>158.93</v>
      </c>
      <c r="E4" s="1" t="s">
        <v>27</v>
      </c>
    </row>
    <row r="5" spans="1:5">
      <c r="A5" s="1" t="s">
        <v>6</v>
      </c>
      <c r="B5" s="3">
        <v>6</v>
      </c>
      <c r="C5" s="1">
        <v>11.06</v>
      </c>
      <c r="D5" s="1">
        <f t="shared" si="0"/>
        <v>66.36</v>
      </c>
      <c r="E5" s="1" t="s">
        <v>28</v>
      </c>
    </row>
    <row r="6" spans="1:5">
      <c r="A6" s="1" t="s">
        <v>7</v>
      </c>
      <c r="B6" s="3">
        <v>2</v>
      </c>
      <c r="C6" s="1">
        <v>12.78</v>
      </c>
      <c r="D6" s="1">
        <f t="shared" si="0"/>
        <v>25.56</v>
      </c>
      <c r="E6" s="1" t="s">
        <v>31</v>
      </c>
    </row>
    <row r="7" spans="1:5">
      <c r="A7" s="1" t="s">
        <v>12</v>
      </c>
      <c r="B7" s="3">
        <v>11</v>
      </c>
      <c r="C7" s="1">
        <v>38.97</v>
      </c>
      <c r="D7" s="1">
        <f t="shared" si="0"/>
        <v>428.66999999999996</v>
      </c>
      <c r="E7" s="1" t="s">
        <v>11</v>
      </c>
    </row>
    <row r="8" spans="1:5">
      <c r="A8" s="1" t="s">
        <v>33</v>
      </c>
      <c r="B8" s="3">
        <v>2</v>
      </c>
      <c r="C8" s="1">
        <v>78.95</v>
      </c>
      <c r="D8" s="1">
        <f t="shared" si="0"/>
        <v>157.9</v>
      </c>
      <c r="E8" s="1" t="s">
        <v>10</v>
      </c>
    </row>
    <row r="9" spans="1:5">
      <c r="A9" s="1" t="s">
        <v>32</v>
      </c>
      <c r="B9" s="3">
        <v>1</v>
      </c>
      <c r="C9" s="1">
        <v>342</v>
      </c>
      <c r="D9" s="1">
        <f t="shared" si="0"/>
        <v>342</v>
      </c>
      <c r="E9" s="1" t="s">
        <v>42</v>
      </c>
    </row>
    <row r="10" spans="1:5">
      <c r="A10" s="1" t="s">
        <v>13</v>
      </c>
      <c r="B10" s="3">
        <v>5</v>
      </c>
      <c r="C10" s="1">
        <v>6.21</v>
      </c>
      <c r="D10" s="1">
        <f t="shared" si="0"/>
        <v>31.05</v>
      </c>
      <c r="E10" s="1" t="s">
        <v>21</v>
      </c>
    </row>
    <row r="11" spans="1:5">
      <c r="A11" s="1" t="s">
        <v>45</v>
      </c>
      <c r="B11" s="3">
        <v>47</v>
      </c>
      <c r="C11" s="1">
        <v>10.94</v>
      </c>
      <c r="D11" s="1">
        <f t="shared" si="0"/>
        <v>514.17999999999995</v>
      </c>
      <c r="E11" s="1" t="s">
        <v>18</v>
      </c>
    </row>
    <row r="12" spans="1:5">
      <c r="A12" s="1" t="s">
        <v>14</v>
      </c>
      <c r="B12" s="3">
        <v>4</v>
      </c>
      <c r="C12" s="1">
        <v>27.68</v>
      </c>
      <c r="D12" s="1">
        <f t="shared" si="0"/>
        <v>110.72</v>
      </c>
      <c r="E12" s="1" t="s">
        <v>19</v>
      </c>
    </row>
    <row r="13" spans="1:5">
      <c r="A13" s="1" t="s">
        <v>15</v>
      </c>
      <c r="B13" s="3">
        <v>11</v>
      </c>
      <c r="C13" s="1">
        <v>7.78</v>
      </c>
      <c r="D13" s="1">
        <f t="shared" si="0"/>
        <v>85.58</v>
      </c>
      <c r="E13" s="1" t="s">
        <v>20</v>
      </c>
    </row>
    <row r="14" spans="1:5">
      <c r="A14" s="1" t="s">
        <v>8</v>
      </c>
      <c r="B14" s="3">
        <v>3</v>
      </c>
      <c r="C14" s="1">
        <v>21.21</v>
      </c>
      <c r="D14" s="1">
        <f t="shared" si="0"/>
        <v>63.63</v>
      </c>
      <c r="E14" s="1" t="s">
        <v>22</v>
      </c>
    </row>
    <row r="15" spans="1:5">
      <c r="A15" s="1" t="s">
        <v>17</v>
      </c>
      <c r="B15" s="3">
        <v>1</v>
      </c>
      <c r="C15" s="1">
        <v>33.979999999999997</v>
      </c>
      <c r="D15" s="1">
        <f t="shared" si="0"/>
        <v>33.979999999999997</v>
      </c>
      <c r="E15" s="1" t="s">
        <v>43</v>
      </c>
    </row>
    <row r="16" spans="1:5">
      <c r="A16" s="1" t="s">
        <v>26</v>
      </c>
      <c r="B16" s="3">
        <v>1</v>
      </c>
      <c r="C16" s="1">
        <v>49.97</v>
      </c>
      <c r="D16" s="1">
        <f t="shared" si="0"/>
        <v>49.97</v>
      </c>
      <c r="E16" s="1" t="s">
        <v>23</v>
      </c>
    </row>
    <row r="17" spans="1:5">
      <c r="A17" s="1" t="s">
        <v>25</v>
      </c>
      <c r="B17" s="3">
        <v>2</v>
      </c>
      <c r="C17" s="1">
        <v>20.87</v>
      </c>
      <c r="D17" s="1">
        <f t="shared" si="0"/>
        <v>41.74</v>
      </c>
      <c r="E17" s="1" t="s">
        <v>24</v>
      </c>
    </row>
    <row r="18" spans="1:5">
      <c r="A18" s="1" t="s">
        <v>34</v>
      </c>
      <c r="B18" s="3">
        <v>2</v>
      </c>
      <c r="C18" s="1">
        <v>29.27</v>
      </c>
      <c r="D18" s="1">
        <f t="shared" si="0"/>
        <v>58.54</v>
      </c>
      <c r="E18" s="1" t="s">
        <v>35</v>
      </c>
    </row>
    <row r="19" spans="1:5">
      <c r="A19" s="1" t="s">
        <v>36</v>
      </c>
      <c r="B19" s="3">
        <v>1</v>
      </c>
      <c r="C19" s="1">
        <v>14.95</v>
      </c>
      <c r="D19" s="1">
        <f t="shared" si="0"/>
        <v>14.95</v>
      </c>
      <c r="E19" s="1" t="s">
        <v>37</v>
      </c>
    </row>
    <row r="20" spans="1:5">
      <c r="A20" s="1" t="s">
        <v>38</v>
      </c>
      <c r="B20" s="3">
        <v>2</v>
      </c>
      <c r="C20" s="1">
        <v>6.27</v>
      </c>
      <c r="D20" s="1">
        <f t="shared" si="0"/>
        <v>12.54</v>
      </c>
      <c r="E20" s="1" t="s">
        <v>44</v>
      </c>
    </row>
    <row r="21" spans="1:5">
      <c r="A21" s="1" t="s">
        <v>40</v>
      </c>
      <c r="B21" s="3">
        <v>1</v>
      </c>
      <c r="C21" s="1">
        <v>35.97</v>
      </c>
      <c r="D21" s="1">
        <f t="shared" si="0"/>
        <v>35.97</v>
      </c>
      <c r="E21" s="1" t="s">
        <v>39</v>
      </c>
    </row>
    <row r="22" spans="1:5">
      <c r="C22" s="2" t="s">
        <v>3</v>
      </c>
      <c r="D22" s="2">
        <f>SUM(D2:D21)</f>
        <v>3613.0699999999988</v>
      </c>
    </row>
    <row r="23" spans="1:5">
      <c r="C23" s="2" t="s">
        <v>41</v>
      </c>
      <c r="D23" s="2">
        <f>1.13*D22</f>
        <v>4082.7690999999982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Wright</dc:creator>
  <cp:lastModifiedBy>brad</cp:lastModifiedBy>
  <dcterms:created xsi:type="dcterms:W3CDTF">2023-07-13T11:45:38Z</dcterms:created>
  <dcterms:modified xsi:type="dcterms:W3CDTF">2023-09-01T23:42:36Z</dcterms:modified>
</cp:coreProperties>
</file>